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60" windowWidth="38160" windowHeight="23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4" i="1" l="1"/>
  <c r="J34" i="1"/>
  <c r="J44" i="1"/>
  <c r="I34" i="1"/>
</calcChain>
</file>

<file path=xl/comments1.xml><?xml version="1.0" encoding="utf-8"?>
<comments xmlns="http://schemas.openxmlformats.org/spreadsheetml/2006/main">
  <authors>
    <author>Christopher Jones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Christopher Jones:</t>
        </r>
        <r>
          <rPr>
            <sz val="9"/>
            <color indexed="81"/>
            <rFont val="Tahoma"/>
            <family val="2"/>
          </rPr>
          <t xml:space="preserve">
 http://www.usinflationcalculator.com/</t>
        </r>
      </text>
    </comment>
  </commentList>
</comments>
</file>

<file path=xl/sharedStrings.xml><?xml version="1.0" encoding="utf-8"?>
<sst xmlns="http://schemas.openxmlformats.org/spreadsheetml/2006/main" count="216" uniqueCount="133">
  <si>
    <t>Calvin and Hobbes Cost Index</t>
  </si>
  <si>
    <t>Comic Start: November 18, 1985; Comic End: December, 31 1995</t>
  </si>
  <si>
    <t>(page numbers refer to "The Complete Calvin and Hobbes")</t>
  </si>
  <si>
    <t>Date</t>
  </si>
  <si>
    <t>Year</t>
  </si>
  <si>
    <t>Month</t>
  </si>
  <si>
    <t>Book</t>
  </si>
  <si>
    <t>Page</t>
  </si>
  <si>
    <t>Season</t>
  </si>
  <si>
    <t>Item</t>
  </si>
  <si>
    <t>Comments</t>
  </si>
  <si>
    <t>Est. Cost</t>
  </si>
  <si>
    <t>Final Cost</t>
  </si>
  <si>
    <t>Notes</t>
  </si>
  <si>
    <t>December</t>
  </si>
  <si>
    <t>Winter</t>
  </si>
  <si>
    <t>Coffee Table</t>
  </si>
  <si>
    <t>Pounds 8 nails into coffee table</t>
  </si>
  <si>
    <t>Searched for coffee tables on Cleveland's craigslist</t>
  </si>
  <si>
    <t>January</t>
  </si>
  <si>
    <t>Hardwood floors</t>
  </si>
  <si>
    <t>Removes several floorboards to make secret passage</t>
  </si>
  <si>
    <t>estimate from homewyse to make 1 repair in hardwood floors</t>
  </si>
  <si>
    <t>Water Damage</t>
  </si>
  <si>
    <t>Several feet of water in some room</t>
  </si>
  <si>
    <t>Homewyse.com cost to repair water damage for Chagrin Falls, OH zip code (400 square foot room)</t>
  </si>
  <si>
    <t>February</t>
  </si>
  <si>
    <t>Builds a snowman in his room</t>
  </si>
  <si>
    <t>Homewyse.com cost to repair water damage for Chagrin Falls, OH zip code (250 square foot room)</t>
  </si>
  <si>
    <t>March</t>
  </si>
  <si>
    <t>Spring</t>
  </si>
  <si>
    <t>House Window</t>
  </si>
  <si>
    <t>Hits baseball into window</t>
  </si>
  <si>
    <t>189 - 700</t>
  </si>
  <si>
    <t>Fixr.com</t>
  </si>
  <si>
    <t>May</t>
  </si>
  <si>
    <t>Unknown</t>
  </si>
  <si>
    <t>Mom says it will cost $200 to fix</t>
  </si>
  <si>
    <t>Taken from comic</t>
  </si>
  <si>
    <t>June</t>
  </si>
  <si>
    <t>Summer</t>
  </si>
  <si>
    <t>Vase</t>
  </si>
  <si>
    <t>Playing cowboys and something else</t>
  </si>
  <si>
    <t>amazon.com, porcelain vase</t>
  </si>
  <si>
    <t>October</t>
  </si>
  <si>
    <t>Fall</t>
  </si>
  <si>
    <t>Plate</t>
  </si>
  <si>
    <t>Drops plate</t>
  </si>
  <si>
    <t xml:space="preserve">Crate and barrel </t>
  </si>
  <si>
    <t>November</t>
  </si>
  <si>
    <t>Hobbes does continual cannonballs in bathtub</t>
  </si>
  <si>
    <t>Homewyse.com cost to repair water damage for Chagrin Falls. OH (100 sq ft)</t>
  </si>
  <si>
    <t>Spring/Summer</t>
  </si>
  <si>
    <t>Shaving Brush</t>
  </si>
  <si>
    <t>Used for archaeology dig</t>
  </si>
  <si>
    <t>Averaged first 16 items on amazon.com for "shaving brush"</t>
  </si>
  <si>
    <t>80-81</t>
  </si>
  <si>
    <t>Binoculars</t>
  </si>
  <si>
    <t>Dropped while being tossed</t>
  </si>
  <si>
    <t>100 - 600</t>
  </si>
  <si>
    <t>Taken from comic (page 80)</t>
  </si>
  <si>
    <t>Prescription Glasses</t>
  </si>
  <si>
    <t>Smashed by luggage</t>
  </si>
  <si>
    <t>Estimate from amazon.com</t>
  </si>
  <si>
    <t>August 8 - August 17, 1988</t>
  </si>
  <si>
    <t>August</t>
  </si>
  <si>
    <t>116-118</t>
  </si>
  <si>
    <t>Flooded Bathroom</t>
  </si>
  <si>
    <t>Calvin tried to fix leaky faucet</t>
  </si>
  <si>
    <t>Homewyse.com cost to repair water damage for Chagrin Falls, OH zip code</t>
  </si>
  <si>
    <t>Car Windshield</t>
  </si>
  <si>
    <t>mentioned by Hobbes</t>
  </si>
  <si>
    <t>Quote from safelite.com for Honda Fit</t>
  </si>
  <si>
    <t>Playing baseball indoors</t>
  </si>
  <si>
    <t>Lamp</t>
  </si>
  <si>
    <t>amazon.com, ceramic accent table lamp</t>
  </si>
  <si>
    <t>Garage Door</t>
  </si>
  <si>
    <t>Did not happen on this day</t>
  </si>
  <si>
    <t>671 - 1295</t>
  </si>
  <si>
    <t>homewyse.com cost to replace garage door for zip 44023</t>
  </si>
  <si>
    <t>Car in ditch</t>
  </si>
  <si>
    <t>Calvin pushed car into ditch</t>
  </si>
  <si>
    <t>90 - 100</t>
  </si>
  <si>
    <t>cars.costhelper.com, with winch</t>
  </si>
  <si>
    <t>Compass</t>
  </si>
  <si>
    <t>Dropped from a tree</t>
  </si>
  <si>
    <t>Amazon.com</t>
  </si>
  <si>
    <t>Spackle</t>
  </si>
  <si>
    <t>Calvin drilled holes in wall</t>
  </si>
  <si>
    <t>home depot (spackle)</t>
  </si>
  <si>
    <t>April</t>
  </si>
  <si>
    <t>Broom Handle</t>
  </si>
  <si>
    <t>Sawed broom in half</t>
  </si>
  <si>
    <t>Home depot (broom handle)</t>
  </si>
  <si>
    <t>Flooded Kitchen</t>
  </si>
  <si>
    <t>Kitchen sink floods kitchen</t>
  </si>
  <si>
    <t>Sweater</t>
  </si>
  <si>
    <t>Mom's sweater ruined by toad (did not happen on date)</t>
  </si>
  <si>
    <t>J Crew</t>
  </si>
  <si>
    <t>Heater</t>
  </si>
  <si>
    <t>Spilled oatmeal down heater</t>
  </si>
  <si>
    <t>(probably a radiator) home depot</t>
  </si>
  <si>
    <t>Football indoors</t>
  </si>
  <si>
    <t>Hitting rocks inside</t>
  </si>
  <si>
    <t>(Sabbatical from May 1991 to February 1992)</t>
  </si>
  <si>
    <t>Trying to hit a bug with a bat</t>
  </si>
  <si>
    <t>Hit with shovel whilst a robot</t>
  </si>
  <si>
    <t>Lamp shades (2)</t>
  </si>
  <si>
    <t>Forced Mom to chase him around house</t>
  </si>
  <si>
    <t>amazon.com, normande bell shade and pleated lamp shade</t>
  </si>
  <si>
    <t>Rug</t>
  </si>
  <si>
    <t>Dropped 12 eggs on rug</t>
  </si>
  <si>
    <t>Home Goods</t>
  </si>
  <si>
    <t>July</t>
  </si>
  <si>
    <t>Playing baseball outdoors</t>
  </si>
  <si>
    <t>Mason Jar</t>
  </si>
  <si>
    <t>Scared Mom into dropping jar</t>
  </si>
  <si>
    <t>amazon.com, 24 for a set of 12</t>
  </si>
  <si>
    <t>(Sabbatical from April 1994 to January 1995)</t>
  </si>
  <si>
    <t>Broken Toilet</t>
  </si>
  <si>
    <t>Flushed toy boat down toilet</t>
  </si>
  <si>
    <t xml:space="preserve">Summer </t>
  </si>
  <si>
    <t>Unknown Knickknack</t>
  </si>
  <si>
    <t>Being chased by bike</t>
  </si>
  <si>
    <t>(have no idea here…)</t>
  </si>
  <si>
    <t>Lamp shade</t>
  </si>
  <si>
    <t>amazon.com, normande bell shade</t>
  </si>
  <si>
    <t>September</t>
  </si>
  <si>
    <t>Trying to hide from Rosalyn</t>
  </si>
  <si>
    <t>amazon.com, pleated lamp shade</t>
  </si>
  <si>
    <t>Broken egg on lamp shade after juggling attempt</t>
  </si>
  <si>
    <t>amazon.com, darice lamp shade</t>
  </si>
  <si>
    <t>Inflation indexed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</si>
</sst>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/>
    <xf numFmtId="0" fontId="1" fillId="0" borderId="1" xfId="0" applyNumberFormat="1" applyFont="1" applyBorder="1"/>
    <xf numFmtId="15" fontId="0" fillId="0" borderId="1" xfId="0" applyNumberFormat="1" applyBorder="1"/>
    <xf numFmtId="0" fontId="0" fillId="9" borderId="1" xfId="0" applyNumberFormat="1" applyFill="1" applyBorder="1"/>
    <xf numFmtId="0" fontId="0" fillId="9" borderId="1" xfId="0" applyFill="1" applyBorder="1"/>
    <xf numFmtId="0" fontId="0" fillId="9" borderId="1" xfId="0" applyFont="1" applyFill="1" applyBorder="1"/>
    <xf numFmtId="4" fontId="0" fillId="9" borderId="1" xfId="0" applyNumberFormat="1" applyFill="1" applyBorder="1"/>
    <xf numFmtId="0" fontId="0" fillId="3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5" borderId="1" xfId="0" applyNumberFormat="1" applyFill="1" applyBorder="1"/>
    <xf numFmtId="15" fontId="0" fillId="5" borderId="1" xfId="0" applyNumberForma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4" borderId="1" xfId="0" applyNumberFormat="1" applyFill="1" applyBorder="1"/>
    <xf numFmtId="15" fontId="0" fillId="4" borderId="1" xfId="0" applyNumberFormat="1" applyFill="1" applyBorder="1"/>
    <xf numFmtId="0" fontId="0" fillId="4" borderId="1" xfId="0" applyFill="1" applyBorder="1"/>
    <xf numFmtId="0" fontId="0" fillId="2" borderId="1" xfId="0" applyNumberFormat="1" applyFill="1" applyBorder="1"/>
    <xf numFmtId="15" fontId="0" fillId="2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6" borderId="1" xfId="0" applyNumberFormat="1" applyFill="1" applyBorder="1"/>
    <xf numFmtId="15" fontId="0" fillId="6" borderId="1" xfId="0" applyNumberFormat="1" applyFill="1" applyBorder="1"/>
    <xf numFmtId="0" fontId="0" fillId="6" borderId="1" xfId="0" applyFill="1" applyBorder="1"/>
    <xf numFmtId="0" fontId="0" fillId="7" borderId="1" xfId="0" applyNumberFormat="1" applyFill="1" applyBorder="1"/>
    <xf numFmtId="15" fontId="0" fillId="7" borderId="1" xfId="0" applyNumberFormat="1" applyFill="1" applyBorder="1"/>
    <xf numFmtId="0" fontId="0" fillId="7" borderId="1" xfId="0" applyFill="1" applyBorder="1"/>
    <xf numFmtId="0" fontId="0" fillId="8" borderId="1" xfId="0" applyNumberFormat="1" applyFill="1" applyBorder="1"/>
    <xf numFmtId="0" fontId="0" fillId="8" borderId="1" xfId="0" applyFill="1" applyBorder="1"/>
    <xf numFmtId="15" fontId="0" fillId="8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topLeftCell="A5" zoomScale="150" zoomScaleNormal="150" zoomScalePageLayoutView="150" workbookViewId="0">
      <selection activeCell="J34" sqref="J34"/>
    </sheetView>
  </sheetViews>
  <sheetFormatPr baseColWidth="10" defaultColWidth="8.83203125" defaultRowHeight="15" x14ac:dyDescent="0"/>
  <cols>
    <col min="1" max="1" width="24.33203125" customWidth="1"/>
    <col min="2" max="2" width="5.5" style="1" bestFit="1" customWidth="1"/>
    <col min="3" max="3" width="10.1640625" customWidth="1"/>
    <col min="4" max="4" width="5.5" customWidth="1"/>
    <col min="5" max="5" width="8.5" customWidth="1"/>
    <col min="6" max="6" width="14" customWidth="1"/>
    <col min="7" max="7" width="19.1640625" customWidth="1"/>
    <col min="8" max="8" width="15" customWidth="1"/>
    <col min="9" max="9" width="8.5" customWidth="1"/>
    <col min="10" max="10" width="9" bestFit="1" customWidth="1"/>
    <col min="11" max="11" width="15.5" bestFit="1" customWidth="1"/>
    <col min="12" max="12" width="82.6640625" bestFit="1" customWidth="1"/>
  </cols>
  <sheetData>
    <row r="1" spans="1:12">
      <c r="A1" s="2" t="s">
        <v>0</v>
      </c>
      <c r="B1" s="3"/>
      <c r="C1" s="2"/>
      <c r="D1" s="2"/>
      <c r="E1" s="2"/>
      <c r="F1" s="2"/>
      <c r="G1" s="2" t="s">
        <v>1</v>
      </c>
      <c r="H1" s="2"/>
      <c r="I1" s="2"/>
      <c r="J1" s="2"/>
      <c r="K1" s="2"/>
      <c r="L1" s="2"/>
    </row>
    <row r="2" spans="1:12">
      <c r="A2" s="2" t="s">
        <v>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132</v>
      </c>
      <c r="L3" s="4" t="s">
        <v>13</v>
      </c>
    </row>
    <row r="4" spans="1:12">
      <c r="A4" s="6">
        <v>31408</v>
      </c>
      <c r="B4" s="3">
        <v>1985</v>
      </c>
      <c r="C4" s="2" t="s">
        <v>14</v>
      </c>
      <c r="D4" s="2">
        <v>1</v>
      </c>
      <c r="E4" s="2">
        <v>38</v>
      </c>
      <c r="F4" s="2" t="s">
        <v>15</v>
      </c>
      <c r="G4" s="2" t="s">
        <v>16</v>
      </c>
      <c r="H4" s="2" t="s">
        <v>17</v>
      </c>
      <c r="I4" s="2">
        <v>50</v>
      </c>
      <c r="J4" s="2">
        <v>50</v>
      </c>
      <c r="K4" s="2">
        <v>22.6</v>
      </c>
      <c r="L4" s="2" t="s">
        <v>18</v>
      </c>
    </row>
    <row r="5" spans="1:12">
      <c r="A5" s="6">
        <v>31433</v>
      </c>
      <c r="B5" s="7">
        <v>1986</v>
      </c>
      <c r="C5" s="8" t="s">
        <v>19</v>
      </c>
      <c r="D5" s="8">
        <v>1</v>
      </c>
      <c r="E5" s="8">
        <v>49</v>
      </c>
      <c r="F5" s="8" t="s">
        <v>15</v>
      </c>
      <c r="G5" s="8" t="s">
        <v>20</v>
      </c>
      <c r="H5" s="8" t="s">
        <v>21</v>
      </c>
      <c r="I5" s="8">
        <v>257</v>
      </c>
      <c r="J5" s="8">
        <v>257</v>
      </c>
      <c r="K5" s="8">
        <v>118.33</v>
      </c>
      <c r="L5" s="8" t="s">
        <v>22</v>
      </c>
    </row>
    <row r="6" spans="1:12">
      <c r="A6" s="6">
        <v>31439</v>
      </c>
      <c r="B6" s="7">
        <v>1986</v>
      </c>
      <c r="C6" s="8" t="s">
        <v>19</v>
      </c>
      <c r="D6" s="8">
        <v>1</v>
      </c>
      <c r="E6" s="8">
        <v>52</v>
      </c>
      <c r="F6" s="8" t="s">
        <v>15</v>
      </c>
      <c r="G6" s="8" t="s">
        <v>23</v>
      </c>
      <c r="H6" s="9" t="s">
        <v>24</v>
      </c>
      <c r="I6" s="8">
        <v>4798.83</v>
      </c>
      <c r="J6" s="8">
        <v>4798.83</v>
      </c>
      <c r="K6" s="10">
        <v>2209.67</v>
      </c>
      <c r="L6" s="8" t="s">
        <v>25</v>
      </c>
    </row>
    <row r="7" spans="1:12">
      <c r="A7" s="6">
        <v>31458</v>
      </c>
      <c r="B7" s="7">
        <v>1986</v>
      </c>
      <c r="C7" s="8" t="s">
        <v>26</v>
      </c>
      <c r="D7" s="8">
        <v>1</v>
      </c>
      <c r="E7" s="8">
        <v>59</v>
      </c>
      <c r="F7" s="8" t="s">
        <v>15</v>
      </c>
      <c r="G7" s="8" t="s">
        <v>23</v>
      </c>
      <c r="H7" s="9" t="s">
        <v>27</v>
      </c>
      <c r="I7" s="8">
        <v>3000</v>
      </c>
      <c r="J7" s="8">
        <v>3000</v>
      </c>
      <c r="K7" s="10">
        <v>1381.33</v>
      </c>
      <c r="L7" s="8" t="s">
        <v>28</v>
      </c>
    </row>
    <row r="8" spans="1:12">
      <c r="A8" s="6">
        <v>31478</v>
      </c>
      <c r="B8" s="7">
        <v>1986</v>
      </c>
      <c r="C8" s="8" t="s">
        <v>29</v>
      </c>
      <c r="D8" s="8">
        <v>1</v>
      </c>
      <c r="E8" s="8">
        <v>68</v>
      </c>
      <c r="F8" s="8" t="s">
        <v>30</v>
      </c>
      <c r="G8" s="8" t="s">
        <v>31</v>
      </c>
      <c r="H8" s="8" t="s">
        <v>32</v>
      </c>
      <c r="I8" s="8" t="s">
        <v>33</v>
      </c>
      <c r="J8" s="8">
        <v>444.5</v>
      </c>
      <c r="K8" s="8">
        <v>204.9</v>
      </c>
      <c r="L8" s="8" t="s">
        <v>34</v>
      </c>
    </row>
    <row r="9" spans="1:12">
      <c r="A9" s="6">
        <v>31537</v>
      </c>
      <c r="B9" s="7">
        <v>1986</v>
      </c>
      <c r="C9" s="8" t="s">
        <v>35</v>
      </c>
      <c r="D9" s="8">
        <v>1</v>
      </c>
      <c r="E9" s="8">
        <v>95</v>
      </c>
      <c r="F9" s="8" t="s">
        <v>30</v>
      </c>
      <c r="G9" s="8" t="s">
        <v>36</v>
      </c>
      <c r="H9" s="8" t="s">
        <v>37</v>
      </c>
      <c r="I9" s="8">
        <v>200</v>
      </c>
      <c r="J9" s="8">
        <v>200</v>
      </c>
      <c r="K9" s="8">
        <v>200</v>
      </c>
      <c r="L9" s="8" t="s">
        <v>38</v>
      </c>
    </row>
    <row r="10" spans="1:12">
      <c r="A10" s="6">
        <v>31581</v>
      </c>
      <c r="B10" s="7">
        <v>1986</v>
      </c>
      <c r="C10" s="8" t="s">
        <v>39</v>
      </c>
      <c r="D10" s="8">
        <v>1</v>
      </c>
      <c r="E10" s="8">
        <v>113</v>
      </c>
      <c r="F10" s="8" t="s">
        <v>40</v>
      </c>
      <c r="G10" s="8" t="s">
        <v>41</v>
      </c>
      <c r="H10" s="8" t="s">
        <v>42</v>
      </c>
      <c r="I10" s="8">
        <v>13</v>
      </c>
      <c r="J10" s="8">
        <v>13</v>
      </c>
      <c r="K10" s="8">
        <v>5.99</v>
      </c>
      <c r="L10" s="8" t="s">
        <v>43</v>
      </c>
    </row>
    <row r="11" spans="1:12">
      <c r="A11" s="6">
        <v>31700</v>
      </c>
      <c r="B11" s="11">
        <v>1986</v>
      </c>
      <c r="C11" s="12" t="s">
        <v>44</v>
      </c>
      <c r="D11" s="12">
        <v>1</v>
      </c>
      <c r="E11" s="12">
        <v>167</v>
      </c>
      <c r="F11" s="12" t="s">
        <v>45</v>
      </c>
      <c r="G11" s="12" t="s">
        <v>46</v>
      </c>
      <c r="H11" s="12" t="s">
        <v>47</v>
      </c>
      <c r="I11" s="12">
        <v>10</v>
      </c>
      <c r="J11" s="12">
        <v>10</v>
      </c>
      <c r="K11" s="12">
        <v>4.5999999999999996</v>
      </c>
      <c r="L11" s="12" t="s">
        <v>48</v>
      </c>
    </row>
    <row r="12" spans="1:12">
      <c r="A12" s="6">
        <v>31718</v>
      </c>
      <c r="B12" s="11">
        <v>1986</v>
      </c>
      <c r="C12" s="12" t="s">
        <v>49</v>
      </c>
      <c r="D12" s="12">
        <v>1</v>
      </c>
      <c r="E12" s="12">
        <v>175</v>
      </c>
      <c r="F12" s="12" t="s">
        <v>45</v>
      </c>
      <c r="G12" s="12" t="s">
        <v>23</v>
      </c>
      <c r="H12" s="13" t="s">
        <v>50</v>
      </c>
      <c r="I12" s="12">
        <v>1200</v>
      </c>
      <c r="J12" s="12">
        <v>1200</v>
      </c>
      <c r="K12" s="12">
        <v>552.53</v>
      </c>
      <c r="L12" s="12" t="s">
        <v>51</v>
      </c>
    </row>
    <row r="13" spans="1:12">
      <c r="A13" s="6">
        <v>32267</v>
      </c>
      <c r="B13" s="14">
        <v>1988</v>
      </c>
      <c r="C13" s="15" t="s">
        <v>35</v>
      </c>
      <c r="D13" s="14">
        <v>2</v>
      </c>
      <c r="E13" s="16">
        <v>74</v>
      </c>
      <c r="F13" s="16" t="s">
        <v>52</v>
      </c>
      <c r="G13" s="16" t="s">
        <v>53</v>
      </c>
      <c r="H13" s="16" t="s">
        <v>54</v>
      </c>
      <c r="I13" s="16">
        <v>25.75</v>
      </c>
      <c r="J13" s="16">
        <v>25.75</v>
      </c>
      <c r="K13" s="16">
        <v>12.82</v>
      </c>
      <c r="L13" s="16" t="s">
        <v>55</v>
      </c>
    </row>
    <row r="14" spans="1:12">
      <c r="A14" s="6">
        <v>32279</v>
      </c>
      <c r="B14" s="14">
        <v>1988</v>
      </c>
      <c r="C14" s="15" t="s">
        <v>35</v>
      </c>
      <c r="D14" s="16">
        <v>2</v>
      </c>
      <c r="E14" s="16" t="s">
        <v>56</v>
      </c>
      <c r="F14" s="16" t="s">
        <v>52</v>
      </c>
      <c r="G14" s="16" t="s">
        <v>57</v>
      </c>
      <c r="H14" s="16" t="s">
        <v>58</v>
      </c>
      <c r="I14" s="16" t="s">
        <v>59</v>
      </c>
      <c r="J14" s="16">
        <v>400</v>
      </c>
      <c r="K14" s="16">
        <v>400</v>
      </c>
      <c r="L14" s="16" t="s">
        <v>60</v>
      </c>
    </row>
    <row r="15" spans="1:12">
      <c r="A15" s="6">
        <v>32311</v>
      </c>
      <c r="B15" s="14">
        <v>1988</v>
      </c>
      <c r="C15" s="15" t="s">
        <v>39</v>
      </c>
      <c r="D15" s="16">
        <v>2</v>
      </c>
      <c r="E15" s="16">
        <v>93</v>
      </c>
      <c r="F15" s="16" t="s">
        <v>40</v>
      </c>
      <c r="G15" s="16" t="s">
        <v>61</v>
      </c>
      <c r="H15" s="16" t="s">
        <v>62</v>
      </c>
      <c r="I15" s="16">
        <v>100</v>
      </c>
      <c r="J15" s="16">
        <v>100</v>
      </c>
      <c r="K15" s="16">
        <v>49.7</v>
      </c>
      <c r="L15" s="16" t="s">
        <v>63</v>
      </c>
    </row>
    <row r="16" spans="1:12">
      <c r="A16" s="2" t="s">
        <v>64</v>
      </c>
      <c r="B16" s="14">
        <v>1988</v>
      </c>
      <c r="C16" s="15" t="s">
        <v>65</v>
      </c>
      <c r="D16" s="16">
        <v>2</v>
      </c>
      <c r="E16" s="16" t="s">
        <v>66</v>
      </c>
      <c r="F16" s="16" t="s">
        <v>40</v>
      </c>
      <c r="G16" s="16" t="s">
        <v>67</v>
      </c>
      <c r="H16" s="17" t="s">
        <v>68</v>
      </c>
      <c r="I16" s="16">
        <v>1200</v>
      </c>
      <c r="J16" s="16">
        <v>1200</v>
      </c>
      <c r="K16" s="16">
        <v>596.39</v>
      </c>
      <c r="L16" s="16" t="s">
        <v>69</v>
      </c>
    </row>
    <row r="17" spans="1:12">
      <c r="A17" s="6">
        <v>32421</v>
      </c>
      <c r="B17" s="14">
        <v>1988</v>
      </c>
      <c r="C17" s="15" t="s">
        <v>44</v>
      </c>
      <c r="D17" s="16">
        <v>2</v>
      </c>
      <c r="E17" s="16">
        <v>141</v>
      </c>
      <c r="F17" s="16" t="s">
        <v>40</v>
      </c>
      <c r="G17" s="16" t="s">
        <v>70</v>
      </c>
      <c r="H17" s="16" t="s">
        <v>71</v>
      </c>
      <c r="I17" s="16">
        <v>288.95</v>
      </c>
      <c r="J17" s="16">
        <v>288.95</v>
      </c>
      <c r="K17" s="16">
        <v>143.63</v>
      </c>
      <c r="L17" s="16" t="s">
        <v>72</v>
      </c>
    </row>
    <row r="18" spans="1:12">
      <c r="A18" s="6">
        <v>32479</v>
      </c>
      <c r="B18" s="14">
        <v>1988</v>
      </c>
      <c r="C18" s="15" t="s">
        <v>14</v>
      </c>
      <c r="D18" s="16">
        <v>2</v>
      </c>
      <c r="E18" s="16">
        <v>166</v>
      </c>
      <c r="F18" s="16" t="s">
        <v>45</v>
      </c>
      <c r="G18" s="16" t="s">
        <v>31</v>
      </c>
      <c r="H18" s="16" t="s">
        <v>73</v>
      </c>
      <c r="I18" s="16" t="s">
        <v>33</v>
      </c>
      <c r="J18" s="16">
        <v>444.5</v>
      </c>
      <c r="K18" s="16">
        <v>347.9</v>
      </c>
      <c r="L18" s="16" t="s">
        <v>34</v>
      </c>
    </row>
    <row r="19" spans="1:12">
      <c r="A19" s="6">
        <v>32479</v>
      </c>
      <c r="B19" s="14">
        <v>1988</v>
      </c>
      <c r="C19" s="15" t="s">
        <v>14</v>
      </c>
      <c r="D19" s="16">
        <v>2</v>
      </c>
      <c r="E19" s="16">
        <v>166</v>
      </c>
      <c r="F19" s="16" t="s">
        <v>45</v>
      </c>
      <c r="G19" s="16" t="s">
        <v>74</v>
      </c>
      <c r="H19" s="16" t="s">
        <v>73</v>
      </c>
      <c r="I19" s="16">
        <v>40</v>
      </c>
      <c r="J19" s="16">
        <v>40</v>
      </c>
      <c r="K19" s="16">
        <v>19.88</v>
      </c>
      <c r="L19" s="16" t="s">
        <v>75</v>
      </c>
    </row>
    <row r="20" spans="1:12">
      <c r="A20" s="6">
        <v>32534</v>
      </c>
      <c r="B20" s="18">
        <v>1989</v>
      </c>
      <c r="C20" s="19" t="s">
        <v>19</v>
      </c>
      <c r="D20" s="20">
        <v>2</v>
      </c>
      <c r="E20" s="20">
        <v>190</v>
      </c>
      <c r="F20" s="20" t="s">
        <v>15</v>
      </c>
      <c r="G20" s="20" t="s">
        <v>76</v>
      </c>
      <c r="H20" s="20" t="s">
        <v>77</v>
      </c>
      <c r="I20" s="20" t="s">
        <v>78</v>
      </c>
      <c r="J20" s="20">
        <v>983</v>
      </c>
      <c r="K20" s="20">
        <v>512.08000000000004</v>
      </c>
      <c r="L20" s="20" t="s">
        <v>79</v>
      </c>
    </row>
    <row r="21" spans="1:12">
      <c r="A21" s="6">
        <v>32668</v>
      </c>
      <c r="B21" s="18">
        <v>1989</v>
      </c>
      <c r="C21" s="19" t="s">
        <v>39</v>
      </c>
      <c r="D21" s="20">
        <v>2</v>
      </c>
      <c r="E21" s="20">
        <v>247</v>
      </c>
      <c r="F21" s="20" t="s">
        <v>40</v>
      </c>
      <c r="G21" s="20" t="s">
        <v>80</v>
      </c>
      <c r="H21" s="20" t="s">
        <v>81</v>
      </c>
      <c r="I21" s="20" t="s">
        <v>82</v>
      </c>
      <c r="J21" s="20">
        <v>95</v>
      </c>
      <c r="K21" s="20">
        <v>49.49</v>
      </c>
      <c r="L21" s="20" t="s">
        <v>83</v>
      </c>
    </row>
    <row r="22" spans="1:12">
      <c r="A22" s="6">
        <v>32727</v>
      </c>
      <c r="B22" s="18">
        <v>1989</v>
      </c>
      <c r="C22" s="19" t="s">
        <v>65</v>
      </c>
      <c r="D22" s="20">
        <v>2</v>
      </c>
      <c r="E22" s="20">
        <v>287</v>
      </c>
      <c r="F22" s="20" t="s">
        <v>40</v>
      </c>
      <c r="G22" s="20" t="s">
        <v>84</v>
      </c>
      <c r="H22" s="20" t="s">
        <v>85</v>
      </c>
      <c r="I22" s="20">
        <v>20</v>
      </c>
      <c r="J22" s="20">
        <v>20</v>
      </c>
      <c r="K22" s="20">
        <v>10.42</v>
      </c>
      <c r="L22" s="20" t="s">
        <v>86</v>
      </c>
    </row>
    <row r="23" spans="1:12">
      <c r="A23" s="6">
        <v>32739</v>
      </c>
      <c r="B23" s="18">
        <v>1989</v>
      </c>
      <c r="C23" s="19" t="s">
        <v>65</v>
      </c>
      <c r="D23" s="20">
        <v>2</v>
      </c>
      <c r="E23" s="20">
        <v>291</v>
      </c>
      <c r="F23" s="20" t="s">
        <v>40</v>
      </c>
      <c r="G23" s="20" t="s">
        <v>87</v>
      </c>
      <c r="H23" s="20" t="s">
        <v>88</v>
      </c>
      <c r="I23" s="20">
        <v>8</v>
      </c>
      <c r="J23" s="20">
        <v>8</v>
      </c>
      <c r="K23" s="20">
        <v>4.17</v>
      </c>
      <c r="L23" s="20" t="s">
        <v>89</v>
      </c>
    </row>
    <row r="24" spans="1:12">
      <c r="A24" s="6">
        <v>32992</v>
      </c>
      <c r="B24" s="21">
        <v>1990</v>
      </c>
      <c r="C24" s="22" t="s">
        <v>90</v>
      </c>
      <c r="D24" s="23">
        <v>3</v>
      </c>
      <c r="E24" s="23">
        <v>59</v>
      </c>
      <c r="F24" s="23" t="s">
        <v>30</v>
      </c>
      <c r="G24" s="23" t="s">
        <v>91</v>
      </c>
      <c r="H24" s="23" t="s">
        <v>92</v>
      </c>
      <c r="I24" s="23">
        <v>10</v>
      </c>
      <c r="J24" s="23">
        <v>10</v>
      </c>
      <c r="K24" s="23">
        <v>5.49</v>
      </c>
      <c r="L24" s="23" t="s">
        <v>93</v>
      </c>
    </row>
    <row r="25" spans="1:12">
      <c r="A25" s="6">
        <v>33101</v>
      </c>
      <c r="B25" s="21">
        <v>1990</v>
      </c>
      <c r="C25" s="22" t="s">
        <v>65</v>
      </c>
      <c r="D25" s="23">
        <v>3</v>
      </c>
      <c r="E25" s="23">
        <v>112</v>
      </c>
      <c r="F25" s="23" t="s">
        <v>40</v>
      </c>
      <c r="G25" s="23" t="s">
        <v>94</v>
      </c>
      <c r="H25" s="24" t="s">
        <v>95</v>
      </c>
      <c r="I25" s="23">
        <v>1200</v>
      </c>
      <c r="J25" s="23">
        <v>1200</v>
      </c>
      <c r="K25" s="23">
        <v>658.91</v>
      </c>
      <c r="L25" s="23" t="s">
        <v>69</v>
      </c>
    </row>
    <row r="26" spans="1:12">
      <c r="A26" s="6">
        <v>33220</v>
      </c>
      <c r="B26" s="21">
        <v>1990</v>
      </c>
      <c r="C26" s="22" t="s">
        <v>14</v>
      </c>
      <c r="D26" s="23">
        <v>3</v>
      </c>
      <c r="E26" s="23">
        <v>163</v>
      </c>
      <c r="F26" s="23" t="s">
        <v>15</v>
      </c>
      <c r="G26" s="23" t="s">
        <v>96</v>
      </c>
      <c r="H26" s="23" t="s">
        <v>97</v>
      </c>
      <c r="I26" s="23">
        <v>98</v>
      </c>
      <c r="J26" s="23">
        <v>98</v>
      </c>
      <c r="K26" s="23">
        <v>53.81</v>
      </c>
      <c r="L26" s="23" t="s">
        <v>98</v>
      </c>
    </row>
    <row r="27" spans="1:12">
      <c r="A27" s="6">
        <v>33280</v>
      </c>
      <c r="B27" s="25">
        <v>1991</v>
      </c>
      <c r="C27" s="26" t="s">
        <v>26</v>
      </c>
      <c r="D27" s="27">
        <v>3</v>
      </c>
      <c r="E27" s="27">
        <v>191</v>
      </c>
      <c r="F27" s="27" t="s">
        <v>15</v>
      </c>
      <c r="G27" s="27" t="s">
        <v>99</v>
      </c>
      <c r="H27" s="27" t="s">
        <v>100</v>
      </c>
      <c r="I27" s="27">
        <v>77</v>
      </c>
      <c r="J27" s="27">
        <v>77</v>
      </c>
      <c r="K27" s="27">
        <v>44.06</v>
      </c>
      <c r="L27" s="27" t="s">
        <v>101</v>
      </c>
    </row>
    <row r="28" spans="1:12">
      <c r="A28" s="6">
        <v>33294</v>
      </c>
      <c r="B28" s="25">
        <v>1991</v>
      </c>
      <c r="C28" s="26" t="s">
        <v>26</v>
      </c>
      <c r="D28" s="27">
        <v>3</v>
      </c>
      <c r="E28" s="27">
        <v>197</v>
      </c>
      <c r="F28" s="27" t="s">
        <v>15</v>
      </c>
      <c r="G28" s="27" t="s">
        <v>74</v>
      </c>
      <c r="H28" s="27" t="s">
        <v>102</v>
      </c>
      <c r="I28" s="27">
        <v>40</v>
      </c>
      <c r="J28" s="27">
        <v>40</v>
      </c>
      <c r="K28" s="27">
        <v>22.89</v>
      </c>
      <c r="L28" s="27" t="s">
        <v>75</v>
      </c>
    </row>
    <row r="29" spans="1:12">
      <c r="A29" s="6">
        <v>33345</v>
      </c>
      <c r="B29" s="25">
        <v>1991</v>
      </c>
      <c r="C29" s="26" t="s">
        <v>90</v>
      </c>
      <c r="D29" s="27">
        <v>3</v>
      </c>
      <c r="E29" s="27">
        <v>218</v>
      </c>
      <c r="F29" s="27" t="s">
        <v>30</v>
      </c>
      <c r="G29" s="27" t="s">
        <v>74</v>
      </c>
      <c r="H29" s="27" t="s">
        <v>103</v>
      </c>
      <c r="I29" s="27">
        <v>40</v>
      </c>
      <c r="J29" s="27">
        <v>40</v>
      </c>
      <c r="K29" s="27">
        <v>22.89</v>
      </c>
      <c r="L29" s="27" t="s">
        <v>75</v>
      </c>
    </row>
    <row r="30" spans="1:12">
      <c r="A30" s="2" t="s">
        <v>104</v>
      </c>
      <c r="B30" s="18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A31" s="6">
        <v>33686</v>
      </c>
      <c r="B31" s="18">
        <v>1992</v>
      </c>
      <c r="C31" s="19" t="s">
        <v>29</v>
      </c>
      <c r="D31" s="20">
        <v>3</v>
      </c>
      <c r="E31" s="20">
        <v>249</v>
      </c>
      <c r="F31" s="20" t="s">
        <v>30</v>
      </c>
      <c r="G31" s="20" t="s">
        <v>74</v>
      </c>
      <c r="H31" s="20" t="s">
        <v>105</v>
      </c>
      <c r="I31" s="20">
        <v>40</v>
      </c>
      <c r="J31" s="20">
        <v>40</v>
      </c>
      <c r="K31" s="20">
        <v>23.58</v>
      </c>
      <c r="L31" s="20" t="s">
        <v>75</v>
      </c>
    </row>
    <row r="32" spans="1:12">
      <c r="A32" s="6">
        <v>33698</v>
      </c>
      <c r="B32" s="18">
        <v>1992</v>
      </c>
      <c r="C32" s="19" t="s">
        <v>90</v>
      </c>
      <c r="D32" s="20">
        <v>3</v>
      </c>
      <c r="E32" s="20">
        <v>253</v>
      </c>
      <c r="F32" s="20" t="s">
        <v>30</v>
      </c>
      <c r="G32" s="20" t="s">
        <v>41</v>
      </c>
      <c r="H32" s="20" t="s">
        <v>36</v>
      </c>
      <c r="I32" s="20">
        <v>13</v>
      </c>
      <c r="J32" s="20">
        <v>13</v>
      </c>
      <c r="K32" s="20">
        <v>7.66</v>
      </c>
      <c r="L32" s="20" t="s">
        <v>43</v>
      </c>
    </row>
    <row r="33" spans="1:12">
      <c r="A33" s="6">
        <v>33944</v>
      </c>
      <c r="B33" s="18">
        <v>1992</v>
      </c>
      <c r="C33" s="19" t="s">
        <v>14</v>
      </c>
      <c r="D33" s="20">
        <v>3</v>
      </c>
      <c r="E33" s="20">
        <v>366</v>
      </c>
      <c r="F33" s="20" t="s">
        <v>45</v>
      </c>
      <c r="G33" s="20" t="s">
        <v>74</v>
      </c>
      <c r="H33" s="20" t="s">
        <v>106</v>
      </c>
      <c r="I33" s="20">
        <v>40</v>
      </c>
      <c r="J33" s="20">
        <v>40</v>
      </c>
      <c r="K33" s="20">
        <v>23.58</v>
      </c>
      <c r="L33" s="20" t="s">
        <v>75</v>
      </c>
    </row>
    <row r="34" spans="1:12">
      <c r="A34" s="6">
        <v>34084</v>
      </c>
      <c r="B34" s="28">
        <v>1993</v>
      </c>
      <c r="C34" s="29" t="s">
        <v>90</v>
      </c>
      <c r="D34" s="30">
        <v>4</v>
      </c>
      <c r="E34" s="30">
        <v>63</v>
      </c>
      <c r="F34" s="30" t="s">
        <v>30</v>
      </c>
      <c r="G34" s="30" t="s">
        <v>107</v>
      </c>
      <c r="H34" s="30" t="s">
        <v>108</v>
      </c>
      <c r="I34" s="30">
        <f>14.75+5.99</f>
        <v>20.740000000000002</v>
      </c>
      <c r="J34" s="30">
        <f>14.75+5.99</f>
        <v>20.740000000000002</v>
      </c>
      <c r="K34" s="30">
        <v>12.57</v>
      </c>
      <c r="L34" s="30" t="s">
        <v>109</v>
      </c>
    </row>
    <row r="35" spans="1:12">
      <c r="A35" s="6">
        <v>34101</v>
      </c>
      <c r="B35" s="28">
        <v>1993</v>
      </c>
      <c r="C35" s="29" t="s">
        <v>35</v>
      </c>
      <c r="D35" s="30">
        <v>4</v>
      </c>
      <c r="E35" s="30">
        <v>70</v>
      </c>
      <c r="F35" s="30" t="s">
        <v>30</v>
      </c>
      <c r="G35" s="30" t="s">
        <v>110</v>
      </c>
      <c r="H35" s="30" t="s">
        <v>111</v>
      </c>
      <c r="I35" s="30">
        <v>150</v>
      </c>
      <c r="J35" s="30">
        <v>150</v>
      </c>
      <c r="K35" s="30">
        <v>91.06</v>
      </c>
      <c r="L35" s="30" t="s">
        <v>112</v>
      </c>
    </row>
    <row r="36" spans="1:12">
      <c r="A36" s="6">
        <v>34167</v>
      </c>
      <c r="B36" s="28">
        <v>1993</v>
      </c>
      <c r="C36" s="29" t="s">
        <v>113</v>
      </c>
      <c r="D36" s="30">
        <v>4</v>
      </c>
      <c r="E36" s="30">
        <v>98</v>
      </c>
      <c r="F36" s="30" t="s">
        <v>40</v>
      </c>
      <c r="G36" s="30" t="s">
        <v>31</v>
      </c>
      <c r="H36" s="30" t="s">
        <v>114</v>
      </c>
      <c r="I36" s="30" t="s">
        <v>33</v>
      </c>
      <c r="J36" s="30">
        <v>444.5</v>
      </c>
      <c r="K36" s="30">
        <v>270.14</v>
      </c>
      <c r="L36" s="30" t="s">
        <v>34</v>
      </c>
    </row>
    <row r="37" spans="1:12">
      <c r="A37" s="6">
        <v>34364</v>
      </c>
      <c r="B37" s="14">
        <v>1994</v>
      </c>
      <c r="C37" s="15" t="s">
        <v>19</v>
      </c>
      <c r="D37" s="16">
        <v>4</v>
      </c>
      <c r="E37" s="16">
        <v>183</v>
      </c>
      <c r="F37" s="16" t="s">
        <v>15</v>
      </c>
      <c r="G37" s="16" t="s">
        <v>115</v>
      </c>
      <c r="H37" s="16" t="s">
        <v>116</v>
      </c>
      <c r="I37" s="16">
        <v>2</v>
      </c>
      <c r="J37" s="16">
        <v>2</v>
      </c>
      <c r="K37" s="16">
        <v>1.25</v>
      </c>
      <c r="L37" s="16" t="s">
        <v>117</v>
      </c>
    </row>
    <row r="38" spans="1:12">
      <c r="A38" s="2" t="s">
        <v>118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>
      <c r="A39" s="6">
        <v>34805</v>
      </c>
      <c r="B39" s="31">
        <v>1995</v>
      </c>
      <c r="C39" s="33" t="s">
        <v>90</v>
      </c>
      <c r="D39" s="32">
        <v>4</v>
      </c>
      <c r="E39" s="32">
        <v>257</v>
      </c>
      <c r="F39" s="32" t="s">
        <v>30</v>
      </c>
      <c r="G39" s="32" t="s">
        <v>119</v>
      </c>
      <c r="H39" s="32" t="s">
        <v>120</v>
      </c>
      <c r="I39" s="32">
        <v>150</v>
      </c>
      <c r="J39" s="32">
        <v>150</v>
      </c>
      <c r="K39" s="32">
        <v>150</v>
      </c>
      <c r="L39" s="32" t="s">
        <v>38</v>
      </c>
    </row>
    <row r="40" spans="1:12">
      <c r="A40" s="6">
        <v>34875</v>
      </c>
      <c r="B40" s="31">
        <v>1995</v>
      </c>
      <c r="C40" s="33" t="s">
        <v>39</v>
      </c>
      <c r="D40" s="32">
        <v>4</v>
      </c>
      <c r="E40" s="32">
        <v>288</v>
      </c>
      <c r="F40" s="32" t="s">
        <v>121</v>
      </c>
      <c r="G40" s="32" t="s">
        <v>122</v>
      </c>
      <c r="H40" s="32" t="s">
        <v>123</v>
      </c>
      <c r="I40" s="32">
        <v>20</v>
      </c>
      <c r="J40" s="32">
        <v>20</v>
      </c>
      <c r="K40" s="32">
        <v>12.81</v>
      </c>
      <c r="L40" s="32" t="s">
        <v>124</v>
      </c>
    </row>
    <row r="41" spans="1:12">
      <c r="A41" s="6">
        <v>34875</v>
      </c>
      <c r="B41" s="31">
        <v>1995</v>
      </c>
      <c r="C41" s="33" t="s">
        <v>39</v>
      </c>
      <c r="D41" s="32">
        <v>4</v>
      </c>
      <c r="E41" s="32">
        <v>288</v>
      </c>
      <c r="F41" s="32" t="s">
        <v>40</v>
      </c>
      <c r="G41" s="32" t="s">
        <v>125</v>
      </c>
      <c r="H41" s="32" t="s">
        <v>123</v>
      </c>
      <c r="I41" s="32">
        <v>14.75</v>
      </c>
      <c r="J41" s="32">
        <v>14.75</v>
      </c>
      <c r="K41" s="32">
        <v>9.48</v>
      </c>
      <c r="L41" s="32" t="s">
        <v>126</v>
      </c>
    </row>
    <row r="42" spans="1:12">
      <c r="A42" s="6">
        <v>34947</v>
      </c>
      <c r="B42" s="31">
        <v>1995</v>
      </c>
      <c r="C42" s="33" t="s">
        <v>127</v>
      </c>
      <c r="D42" s="32">
        <v>4</v>
      </c>
      <c r="E42" s="32">
        <v>320</v>
      </c>
      <c r="F42" s="32" t="s">
        <v>45</v>
      </c>
      <c r="G42" s="32" t="s">
        <v>125</v>
      </c>
      <c r="H42" s="32" t="s">
        <v>128</v>
      </c>
      <c r="I42" s="32">
        <v>5.99</v>
      </c>
      <c r="J42" s="32">
        <v>5.99</v>
      </c>
      <c r="K42" s="32">
        <v>3.84</v>
      </c>
      <c r="L42" s="32" t="s">
        <v>129</v>
      </c>
    </row>
    <row r="43" spans="1:12">
      <c r="A43" s="6">
        <v>35000</v>
      </c>
      <c r="B43" s="31">
        <v>1995</v>
      </c>
      <c r="C43" s="33" t="s">
        <v>44</v>
      </c>
      <c r="D43" s="32">
        <v>4</v>
      </c>
      <c r="E43" s="32">
        <v>342</v>
      </c>
      <c r="F43" s="32" t="s">
        <v>45</v>
      </c>
      <c r="G43" s="32" t="s">
        <v>125</v>
      </c>
      <c r="H43" s="32" t="s">
        <v>130</v>
      </c>
      <c r="I43" s="32">
        <v>10.95</v>
      </c>
      <c r="J43" s="32">
        <v>10.95</v>
      </c>
      <c r="K43" s="32">
        <v>7.04</v>
      </c>
      <c r="L43" s="32" t="s">
        <v>131</v>
      </c>
    </row>
    <row r="44" spans="1:12">
      <c r="J44">
        <f>SUM(J4:J43)</f>
        <v>15955.460000000001</v>
      </c>
      <c r="K44">
        <f>SUM(K4:K43)</f>
        <v>8267.49</v>
      </c>
    </row>
  </sheetData>
  <pageMargins left="0.75" right="0.75" top="1" bottom="1" header="0.5" footer="0.5"/>
  <pageSetup paperSize="9" orientation="portrait" horizontalDpi="4294967293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Michel</dc:creator>
  <cp:lastModifiedBy>Matt Michel</cp:lastModifiedBy>
  <dcterms:created xsi:type="dcterms:W3CDTF">2014-10-09T00:23:23Z</dcterms:created>
  <dcterms:modified xsi:type="dcterms:W3CDTF">2014-11-05T00:55:48Z</dcterms:modified>
</cp:coreProperties>
</file>